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会计专业教学进程表" sheetId="1" r:id="rId1"/>
  </sheets>
  <definedNames>
    <definedName name="_xlnm.Print_Area" localSheetId="0">'会计专业教学进程表'!$A$1:$T$60</definedName>
    <definedName name="_xlnm.Print_Titles" localSheetId="0">'会计专业教学进程表'!$1:$5</definedName>
  </definedNames>
  <calcPr fullCalcOnLoad="1"/>
</workbook>
</file>

<file path=xl/sharedStrings.xml><?xml version="1.0" encoding="utf-8"?>
<sst xmlns="http://schemas.openxmlformats.org/spreadsheetml/2006/main" count="182" uniqueCount="98">
  <si>
    <t>课程类别</t>
  </si>
  <si>
    <t>序号</t>
  </si>
  <si>
    <t>课程名称</t>
  </si>
  <si>
    <t>学时数</t>
  </si>
  <si>
    <t>课程教学各学期周学时</t>
  </si>
  <si>
    <t>考核方式</t>
  </si>
  <si>
    <t>总学时</t>
  </si>
  <si>
    <t>学分</t>
  </si>
  <si>
    <t>一</t>
  </si>
  <si>
    <t>二</t>
  </si>
  <si>
    <t>三</t>
  </si>
  <si>
    <t>四</t>
  </si>
  <si>
    <t>五</t>
  </si>
  <si>
    <t>六</t>
  </si>
  <si>
    <t>考试</t>
  </si>
  <si>
    <t>考查</t>
  </si>
  <si>
    <t>18周</t>
  </si>
  <si>
    <t>20周</t>
  </si>
  <si>
    <t>14周</t>
  </si>
  <si>
    <t>4周</t>
  </si>
  <si>
    <t>16周</t>
  </si>
  <si>
    <t>2周</t>
  </si>
  <si>
    <t>15周</t>
  </si>
  <si>
    <t>3周</t>
  </si>
  <si>
    <t>12周</t>
  </si>
  <si>
    <t>6周</t>
  </si>
  <si>
    <t>公共基础课程</t>
  </si>
  <si>
    <t>德育课</t>
  </si>
  <si>
    <t xml:space="preserve">必修课 </t>
  </si>
  <si>
    <t>职业生涯规划</t>
  </si>
  <si>
    <t>√</t>
  </si>
  <si>
    <t>职业道德与法律</t>
  </si>
  <si>
    <t>经济政治与社会</t>
  </si>
  <si>
    <t>哲学与人生</t>
  </si>
  <si>
    <t>心理健康</t>
  </si>
  <si>
    <t>选修课</t>
  </si>
  <si>
    <t>环保教育</t>
  </si>
  <si>
    <t>文化课</t>
  </si>
  <si>
    <t>语文</t>
  </si>
  <si>
    <t>数学</t>
  </si>
  <si>
    <t>英语</t>
  </si>
  <si>
    <t xml:space="preserve"> </t>
  </si>
  <si>
    <t>计算机应用基础</t>
  </si>
  <si>
    <t>体育与健康</t>
  </si>
  <si>
    <t>经济地理</t>
  </si>
  <si>
    <t>就业与创业教育</t>
  </si>
  <si>
    <t>名著及影视欣赏</t>
  </si>
  <si>
    <t>公共基础课程合计</t>
  </si>
  <si>
    <t>专业技能课程</t>
  </si>
  <si>
    <t>专业群平台课程</t>
  </si>
  <si>
    <t>统计基础认知</t>
  </si>
  <si>
    <t>会计基础</t>
  </si>
  <si>
    <t>1周</t>
  </si>
  <si>
    <t>物流基础</t>
  </si>
  <si>
    <t>市场营销</t>
  </si>
  <si>
    <t>货物认知与养护</t>
  </si>
  <si>
    <t>经济学基础</t>
  </si>
  <si>
    <t>企业沙盘模拟经营</t>
  </si>
  <si>
    <t>企业管理实务</t>
  </si>
  <si>
    <t>电子商务基础与实务</t>
  </si>
  <si>
    <t>客户关系管理</t>
  </si>
  <si>
    <t>小计</t>
  </si>
  <si>
    <t>会计专业方向课程</t>
  </si>
  <si>
    <t>企业会计方向</t>
  </si>
  <si>
    <t>会计基本技能</t>
  </si>
  <si>
    <t>财经法规</t>
  </si>
  <si>
    <t>初级会计电算化</t>
  </si>
  <si>
    <t>纳税申报与会计处理</t>
  </si>
  <si>
    <t>企业会计核算实务</t>
  </si>
  <si>
    <t>财政与金融基础认知</t>
  </si>
  <si>
    <t>专业群拓展课程</t>
  </si>
  <si>
    <t>必修课</t>
  </si>
  <si>
    <t>商务礼仪</t>
  </si>
  <si>
    <t>物流信息技术</t>
  </si>
  <si>
    <t>商务谈判实务</t>
  </si>
  <si>
    <t>社会实践活动</t>
  </si>
  <si>
    <t>物流法律法规</t>
  </si>
  <si>
    <t>收银岗位技能实训</t>
  </si>
  <si>
    <t>物流保险与实务</t>
  </si>
  <si>
    <t>企业环境与会计岗位认知</t>
  </si>
  <si>
    <t>运输实务</t>
  </si>
  <si>
    <t>4（建议物流服务与管理专业学生选择）</t>
  </si>
  <si>
    <t>集装箱运输与多式联运实务</t>
  </si>
  <si>
    <t>会计应用技术实训</t>
  </si>
  <si>
    <t>4（建议会计专业学生选择）</t>
  </si>
  <si>
    <t>财会软件应用</t>
  </si>
  <si>
    <t>顶岗实习</t>
  </si>
  <si>
    <t>19周</t>
  </si>
  <si>
    <t>专业技能课程合计</t>
  </si>
  <si>
    <t>其他教育活动</t>
  </si>
  <si>
    <t>专业认识与入学教育</t>
  </si>
  <si>
    <t>军训</t>
  </si>
  <si>
    <t>毕业教育</t>
  </si>
  <si>
    <t>小  计</t>
  </si>
  <si>
    <t>选修课小计</t>
  </si>
  <si>
    <t>合          计</t>
  </si>
  <si>
    <t>注：选修课安排在各学期每周二、四下午7、8节课，由本专业群学生任选。修满8个学分为合格。</t>
  </si>
  <si>
    <t>附件2：   七、教学进程安排（***校2018级中职会计专业）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</si>
</sst>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b/>
      <sz val="9"/>
      <color theme="1"/>
      <name val="仿宋"/>
      <family val="3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9" fillId="17" borderId="6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2" fillId="24" borderId="10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32" fillId="24" borderId="10" xfId="0" applyNumberFormat="1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/>
    </xf>
    <xf numFmtId="0" fontId="32" fillId="24" borderId="11" xfId="0" applyFont="1" applyFill="1" applyBorder="1" applyAlignment="1">
      <alignment horizontal="left" vertical="center"/>
    </xf>
    <xf numFmtId="0" fontId="31" fillId="25" borderId="10" xfId="0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center" vertical="center"/>
    </xf>
    <xf numFmtId="0" fontId="31" fillId="27" borderId="10" xfId="0" applyFont="1" applyFill="1" applyBorder="1" applyAlignment="1">
      <alignment horizontal="center" vertical="center"/>
    </xf>
    <xf numFmtId="0" fontId="31" fillId="28" borderId="10" xfId="0" applyFont="1" applyFill="1" applyBorder="1" applyAlignment="1">
      <alignment horizontal="center" vertical="center"/>
    </xf>
    <xf numFmtId="0" fontId="31" fillId="29" borderId="10" xfId="0" applyFont="1" applyFill="1" applyBorder="1" applyAlignment="1">
      <alignment horizontal="center" vertical="center"/>
    </xf>
    <xf numFmtId="0" fontId="31" fillId="30" borderId="10" xfId="0" applyFont="1" applyFill="1" applyBorder="1" applyAlignment="1">
      <alignment horizontal="center" vertical="center"/>
    </xf>
    <xf numFmtId="0" fontId="31" fillId="31" borderId="10" xfId="0" applyFont="1" applyFill="1" applyBorder="1" applyAlignment="1">
      <alignment horizontal="center" vertical="center"/>
    </xf>
    <xf numFmtId="0" fontId="31" fillId="32" borderId="10" xfId="0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left" vertical="center"/>
    </xf>
    <xf numFmtId="0" fontId="31" fillId="26" borderId="10" xfId="0" applyFont="1" applyFill="1" applyBorder="1" applyAlignment="1">
      <alignment horizontal="left" vertical="center"/>
    </xf>
    <xf numFmtId="0" fontId="31" fillId="27" borderId="10" xfId="0" applyFont="1" applyFill="1" applyBorder="1" applyAlignment="1">
      <alignment horizontal="left" vertical="center"/>
    </xf>
    <xf numFmtId="0" fontId="31" fillId="28" borderId="10" xfId="0" applyFont="1" applyFill="1" applyBorder="1" applyAlignment="1">
      <alignment horizontal="left" vertical="center"/>
    </xf>
    <xf numFmtId="0" fontId="31" fillId="29" borderId="10" xfId="0" applyFont="1" applyFill="1" applyBorder="1" applyAlignment="1">
      <alignment horizontal="left" vertical="center"/>
    </xf>
    <xf numFmtId="0" fontId="31" fillId="30" borderId="10" xfId="0" applyFont="1" applyFill="1" applyBorder="1" applyAlignment="1">
      <alignment horizontal="left" vertical="center"/>
    </xf>
    <xf numFmtId="0" fontId="31" fillId="31" borderId="10" xfId="0" applyFont="1" applyFill="1" applyBorder="1" applyAlignment="1">
      <alignment horizontal="left" vertical="center"/>
    </xf>
    <xf numFmtId="0" fontId="31" fillId="32" borderId="10" xfId="0" applyFont="1" applyFill="1" applyBorder="1" applyAlignment="1">
      <alignment horizontal="left" vertical="center"/>
    </xf>
    <xf numFmtId="0" fontId="32" fillId="25" borderId="10" xfId="0" applyFont="1" applyFill="1" applyBorder="1" applyAlignment="1">
      <alignment horizontal="left" vertical="center"/>
    </xf>
    <xf numFmtId="0" fontId="32" fillId="26" borderId="10" xfId="0" applyFont="1" applyFill="1" applyBorder="1" applyAlignment="1">
      <alignment horizontal="left" vertical="center"/>
    </xf>
    <xf numFmtId="0" fontId="32" fillId="27" borderId="10" xfId="0" applyFont="1" applyFill="1" applyBorder="1" applyAlignment="1">
      <alignment horizontal="left" vertical="center"/>
    </xf>
    <xf numFmtId="0" fontId="32" fillId="28" borderId="10" xfId="0" applyFont="1" applyFill="1" applyBorder="1" applyAlignment="1">
      <alignment horizontal="left" vertical="center"/>
    </xf>
    <xf numFmtId="0" fontId="32" fillId="29" borderId="10" xfId="0" applyFont="1" applyFill="1" applyBorder="1" applyAlignment="1">
      <alignment horizontal="left" vertical="center"/>
    </xf>
    <xf numFmtId="0" fontId="32" fillId="30" borderId="10" xfId="0" applyFont="1" applyFill="1" applyBorder="1" applyAlignment="1">
      <alignment horizontal="left" vertical="center"/>
    </xf>
    <xf numFmtId="0" fontId="32" fillId="31" borderId="10" xfId="0" applyFont="1" applyFill="1" applyBorder="1" applyAlignment="1">
      <alignment horizontal="left" vertical="center"/>
    </xf>
    <xf numFmtId="0" fontId="32" fillId="32" borderId="10" xfId="0" applyFont="1" applyFill="1" applyBorder="1" applyAlignment="1">
      <alignment horizontal="left" vertical="center"/>
    </xf>
    <xf numFmtId="0" fontId="31" fillId="25" borderId="10" xfId="0" applyFont="1" applyFill="1" applyBorder="1" applyAlignment="1">
      <alignment horizontal="left" vertical="center" wrapText="1"/>
    </xf>
    <xf numFmtId="0" fontId="31" fillId="26" borderId="10" xfId="0" applyFont="1" applyFill="1" applyBorder="1" applyAlignment="1">
      <alignment horizontal="left" vertical="center" wrapText="1"/>
    </xf>
    <xf numFmtId="0" fontId="31" fillId="27" borderId="10" xfId="0" applyFont="1" applyFill="1" applyBorder="1" applyAlignment="1">
      <alignment horizontal="left" vertical="center" wrapText="1"/>
    </xf>
    <xf numFmtId="0" fontId="31" fillId="28" borderId="10" xfId="0" applyFont="1" applyFill="1" applyBorder="1" applyAlignment="1">
      <alignment horizontal="left" vertical="center" wrapText="1"/>
    </xf>
    <xf numFmtId="0" fontId="31" fillId="29" borderId="10" xfId="0" applyFont="1" applyFill="1" applyBorder="1" applyAlignment="1">
      <alignment horizontal="left" vertical="center" wrapText="1"/>
    </xf>
    <xf numFmtId="0" fontId="31" fillId="30" borderId="10" xfId="0" applyFont="1" applyFill="1" applyBorder="1" applyAlignment="1">
      <alignment horizontal="left" vertical="center" wrapText="1"/>
    </xf>
    <xf numFmtId="0" fontId="31" fillId="31" borderId="10" xfId="0" applyFont="1" applyFill="1" applyBorder="1" applyAlignment="1">
      <alignment horizontal="left" vertical="center" wrapText="1"/>
    </xf>
    <xf numFmtId="0" fontId="31" fillId="32" borderId="10" xfId="0" applyFont="1" applyFill="1" applyBorder="1" applyAlignment="1">
      <alignment horizontal="left" vertical="center" wrapText="1"/>
    </xf>
    <xf numFmtId="0" fontId="33" fillId="25" borderId="10" xfId="0" applyFont="1" applyFill="1" applyBorder="1" applyAlignment="1">
      <alignment horizontal="left" vertical="center" wrapText="1"/>
    </xf>
    <xf numFmtId="0" fontId="33" fillId="26" borderId="10" xfId="0" applyFont="1" applyFill="1" applyBorder="1" applyAlignment="1">
      <alignment horizontal="left" vertical="center" wrapText="1"/>
    </xf>
    <xf numFmtId="0" fontId="33" fillId="27" borderId="10" xfId="0" applyFont="1" applyFill="1" applyBorder="1" applyAlignment="1">
      <alignment horizontal="left" vertical="center" wrapText="1"/>
    </xf>
    <xf numFmtId="0" fontId="33" fillId="28" borderId="10" xfId="0" applyFont="1" applyFill="1" applyBorder="1" applyAlignment="1">
      <alignment horizontal="left" vertical="center" wrapText="1"/>
    </xf>
    <xf numFmtId="0" fontId="33" fillId="29" borderId="10" xfId="0" applyFont="1" applyFill="1" applyBorder="1" applyAlignment="1">
      <alignment horizontal="left" vertical="center" wrapText="1"/>
    </xf>
    <xf numFmtId="0" fontId="33" fillId="30" borderId="10" xfId="0" applyFont="1" applyFill="1" applyBorder="1" applyAlignment="1">
      <alignment horizontal="left" vertical="center" wrapText="1"/>
    </xf>
    <xf numFmtId="0" fontId="32" fillId="31" borderId="10" xfId="0" applyFont="1" applyFill="1" applyBorder="1" applyAlignment="1">
      <alignment horizontal="left" vertical="center" wrapText="1"/>
    </xf>
    <xf numFmtId="0" fontId="33" fillId="32" borderId="10" xfId="0" applyFont="1" applyFill="1" applyBorder="1" applyAlignment="1">
      <alignment horizontal="left" vertical="center" wrapText="1"/>
    </xf>
    <xf numFmtId="0" fontId="31" fillId="26" borderId="0" xfId="0" applyFont="1" applyFill="1" applyAlignment="1">
      <alignment horizontal="left" vertical="center"/>
    </xf>
    <xf numFmtId="0" fontId="32" fillId="25" borderId="10" xfId="0" applyFont="1" applyFill="1" applyBorder="1" applyAlignment="1">
      <alignment horizontal="left" vertical="center" wrapText="1"/>
    </xf>
    <xf numFmtId="0" fontId="32" fillId="26" borderId="10" xfId="0" applyNumberFormat="1" applyFont="1" applyFill="1" applyBorder="1" applyAlignment="1">
      <alignment horizontal="left" vertical="center" wrapText="1"/>
    </xf>
    <xf numFmtId="0" fontId="32" fillId="27" borderId="10" xfId="0" applyNumberFormat="1" applyFont="1" applyFill="1" applyBorder="1" applyAlignment="1">
      <alignment horizontal="left" vertical="center" wrapText="1"/>
    </xf>
    <xf numFmtId="0" fontId="32" fillId="28" borderId="10" xfId="0" applyNumberFormat="1" applyFont="1" applyFill="1" applyBorder="1" applyAlignment="1">
      <alignment horizontal="left" vertical="center" wrapText="1"/>
    </xf>
    <xf numFmtId="0" fontId="32" fillId="29" borderId="10" xfId="0" applyFont="1" applyFill="1" applyBorder="1" applyAlignment="1">
      <alignment horizontal="left" vertical="center" wrapText="1"/>
    </xf>
    <xf numFmtId="0" fontId="32" fillId="30" borderId="10" xfId="0" applyNumberFormat="1" applyFont="1" applyFill="1" applyBorder="1" applyAlignment="1">
      <alignment horizontal="left" vertical="center" wrapText="1"/>
    </xf>
    <xf numFmtId="0" fontId="32" fillId="32" borderId="10" xfId="0" applyNumberFormat="1" applyFont="1" applyFill="1" applyBorder="1" applyAlignment="1">
      <alignment horizontal="left" vertical="center" wrapText="1"/>
    </xf>
    <xf numFmtId="0" fontId="33" fillId="31" borderId="10" xfId="0" applyFont="1" applyFill="1" applyBorder="1" applyAlignment="1">
      <alignment horizontal="left" vertical="center" wrapText="1"/>
    </xf>
    <xf numFmtId="0" fontId="32" fillId="25" borderId="11" xfId="0" applyFont="1" applyFill="1" applyBorder="1" applyAlignment="1">
      <alignment horizontal="left" vertical="center"/>
    </xf>
    <xf numFmtId="0" fontId="32" fillId="26" borderId="11" xfId="0" applyFont="1" applyFill="1" applyBorder="1" applyAlignment="1">
      <alignment horizontal="left" vertical="center"/>
    </xf>
    <xf numFmtId="0" fontId="32" fillId="27" borderId="11" xfId="0" applyFont="1" applyFill="1" applyBorder="1" applyAlignment="1">
      <alignment horizontal="left" vertical="center"/>
    </xf>
    <xf numFmtId="0" fontId="32" fillId="28" borderId="11" xfId="0" applyFont="1" applyFill="1" applyBorder="1" applyAlignment="1">
      <alignment horizontal="left" vertical="center"/>
    </xf>
    <xf numFmtId="0" fontId="32" fillId="29" borderId="11" xfId="0" applyFont="1" applyFill="1" applyBorder="1" applyAlignment="1">
      <alignment horizontal="left" vertical="center"/>
    </xf>
    <xf numFmtId="0" fontId="32" fillId="30" borderId="11" xfId="0" applyFont="1" applyFill="1" applyBorder="1" applyAlignment="1">
      <alignment horizontal="left" vertical="center"/>
    </xf>
    <xf numFmtId="0" fontId="32" fillId="31" borderId="11" xfId="0" applyFont="1" applyFill="1" applyBorder="1" applyAlignment="1">
      <alignment horizontal="left" vertical="center"/>
    </xf>
    <xf numFmtId="0" fontId="32" fillId="32" borderId="11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left" vertical="center"/>
    </xf>
    <xf numFmtId="0" fontId="32" fillId="33" borderId="10" xfId="0" applyFont="1" applyFill="1" applyBorder="1" applyAlignment="1">
      <alignment horizontal="left" vertical="center"/>
    </xf>
    <xf numFmtId="0" fontId="31" fillId="33" borderId="10" xfId="0" applyFont="1" applyFill="1" applyBorder="1" applyAlignment="1">
      <alignment horizontal="left" vertical="center" wrapText="1"/>
    </xf>
    <xf numFmtId="0" fontId="33" fillId="33" borderId="10" xfId="0" applyFont="1" applyFill="1" applyBorder="1" applyAlignment="1">
      <alignment horizontal="left" vertical="center" wrapText="1"/>
    </xf>
    <xf numFmtId="0" fontId="32" fillId="33" borderId="10" xfId="0" applyNumberFormat="1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/>
    </xf>
    <xf numFmtId="0" fontId="31" fillId="0" borderId="11" xfId="0" applyFont="1" applyFill="1" applyBorder="1" applyAlignment="1">
      <alignment horizontal="left" vertical="center"/>
    </xf>
    <xf numFmtId="0" fontId="32" fillId="33" borderId="11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/>
    </xf>
    <xf numFmtId="0" fontId="34" fillId="26" borderId="10" xfId="0" applyFont="1" applyFill="1" applyBorder="1" applyAlignment="1">
      <alignment horizontal="center" vertical="center"/>
    </xf>
    <xf numFmtId="0" fontId="34" fillId="28" borderId="10" xfId="0" applyFont="1" applyFill="1" applyBorder="1" applyAlignment="1">
      <alignment horizontal="center" vertical="center"/>
    </xf>
    <xf numFmtId="0" fontId="34" fillId="30" borderId="10" xfId="0" applyFont="1" applyFill="1" applyBorder="1" applyAlignment="1">
      <alignment horizontal="center" vertical="center"/>
    </xf>
    <xf numFmtId="0" fontId="34" fillId="32" borderId="10" xfId="0" applyFont="1" applyFill="1" applyBorder="1" applyAlignment="1">
      <alignment horizontal="center" vertical="center"/>
    </xf>
    <xf numFmtId="0" fontId="31" fillId="24" borderId="10" xfId="40" applyFont="1" applyFill="1" applyBorder="1" applyAlignment="1">
      <alignment horizontal="center" wrapText="1"/>
      <protection/>
    </xf>
    <xf numFmtId="0" fontId="31" fillId="26" borderId="10" xfId="40" applyFont="1" applyFill="1" applyBorder="1" applyAlignment="1">
      <alignment horizontal="center" wrapText="1"/>
      <protection/>
    </xf>
    <xf numFmtId="0" fontId="31" fillId="28" borderId="10" xfId="40" applyFont="1" applyFill="1" applyBorder="1" applyAlignment="1">
      <alignment horizontal="center" wrapText="1"/>
      <protection/>
    </xf>
    <xf numFmtId="0" fontId="31" fillId="30" borderId="10" xfId="40" applyFont="1" applyFill="1" applyBorder="1" applyAlignment="1">
      <alignment horizontal="center" wrapText="1"/>
      <protection/>
    </xf>
    <xf numFmtId="0" fontId="31" fillId="0" borderId="12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PageLayoutView="0" workbookViewId="0" topLeftCell="A1">
      <selection activeCell="O5" sqref="O5"/>
    </sheetView>
  </sheetViews>
  <sheetFormatPr defaultColWidth="8.75390625" defaultRowHeight="14.25"/>
  <cols>
    <col min="1" max="1" width="3.375" style="3" customWidth="1"/>
    <col min="2" max="2" width="4.00390625" style="3" customWidth="1"/>
    <col min="3" max="3" width="3.625" style="3" customWidth="1"/>
    <col min="4" max="4" width="4.00390625" style="3" customWidth="1"/>
    <col min="5" max="5" width="14.375" style="3" customWidth="1"/>
    <col min="6" max="6" width="6.00390625" style="3" customWidth="1"/>
    <col min="7" max="7" width="3.875" style="3" customWidth="1"/>
    <col min="8" max="12" width="4.125" style="3" customWidth="1"/>
    <col min="13" max="13" width="3.875" style="3" bestFit="1" customWidth="1"/>
    <col min="14" max="17" width="3.75390625" style="3" customWidth="1"/>
    <col min="18" max="18" width="4.25390625" style="3" customWidth="1"/>
    <col min="19" max="19" width="3.50390625" style="3" customWidth="1"/>
    <col min="20" max="20" width="3.375" style="3" customWidth="1"/>
    <col min="21" max="16384" width="8.75390625" style="4" customWidth="1"/>
  </cols>
  <sheetData>
    <row r="1" spans="1:20" ht="18" customHeight="1">
      <c r="A1" s="87" t="s">
        <v>97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15.75" customHeight="1">
      <c r="A2" s="89" t="s">
        <v>0</v>
      </c>
      <c r="B2" s="89"/>
      <c r="C2" s="89"/>
      <c r="D2" s="89" t="s">
        <v>1</v>
      </c>
      <c r="E2" s="89" t="s">
        <v>2</v>
      </c>
      <c r="F2" s="89" t="s">
        <v>3</v>
      </c>
      <c r="G2" s="89"/>
      <c r="H2" s="90" t="s">
        <v>4</v>
      </c>
      <c r="I2" s="90"/>
      <c r="J2" s="91"/>
      <c r="K2" s="91"/>
      <c r="L2" s="91"/>
      <c r="M2" s="91"/>
      <c r="N2" s="91"/>
      <c r="O2" s="91"/>
      <c r="P2" s="91"/>
      <c r="Q2" s="91"/>
      <c r="R2" s="91"/>
      <c r="S2" s="89" t="s">
        <v>5</v>
      </c>
      <c r="T2" s="89"/>
    </row>
    <row r="3" spans="1:20" ht="12.75" customHeight="1">
      <c r="A3" s="89"/>
      <c r="B3" s="89"/>
      <c r="C3" s="89"/>
      <c r="D3" s="89"/>
      <c r="E3" s="89"/>
      <c r="F3" s="118" t="s">
        <v>6</v>
      </c>
      <c r="G3" s="118" t="s">
        <v>7</v>
      </c>
      <c r="H3" s="92" t="s">
        <v>8</v>
      </c>
      <c r="I3" s="92"/>
      <c r="J3" s="93" t="s">
        <v>9</v>
      </c>
      <c r="K3" s="93"/>
      <c r="L3" s="94" t="s">
        <v>10</v>
      </c>
      <c r="M3" s="94"/>
      <c r="N3" s="95" t="s">
        <v>11</v>
      </c>
      <c r="O3" s="95"/>
      <c r="P3" s="96" t="s">
        <v>12</v>
      </c>
      <c r="Q3" s="96"/>
      <c r="R3" s="77" t="s">
        <v>13</v>
      </c>
      <c r="S3" s="116" t="s">
        <v>14</v>
      </c>
      <c r="T3" s="116" t="s">
        <v>15</v>
      </c>
    </row>
    <row r="4" spans="1:20" ht="12.75" customHeight="1">
      <c r="A4" s="89"/>
      <c r="B4" s="89"/>
      <c r="C4" s="89"/>
      <c r="D4" s="89"/>
      <c r="E4" s="89"/>
      <c r="F4" s="118"/>
      <c r="G4" s="118"/>
      <c r="H4" s="97" t="s">
        <v>16</v>
      </c>
      <c r="I4" s="97"/>
      <c r="J4" s="98" t="s">
        <v>16</v>
      </c>
      <c r="K4" s="98"/>
      <c r="L4" s="99" t="s">
        <v>16</v>
      </c>
      <c r="M4" s="99"/>
      <c r="N4" s="100" t="s">
        <v>16</v>
      </c>
      <c r="O4" s="100"/>
      <c r="P4" s="96" t="s">
        <v>16</v>
      </c>
      <c r="Q4" s="96"/>
      <c r="R4" s="5" t="s">
        <v>17</v>
      </c>
      <c r="S4" s="116"/>
      <c r="T4" s="116"/>
    </row>
    <row r="5" spans="1:20" ht="12.75" customHeight="1">
      <c r="A5" s="89"/>
      <c r="B5" s="89"/>
      <c r="C5" s="89"/>
      <c r="D5" s="89"/>
      <c r="E5" s="89"/>
      <c r="F5" s="118"/>
      <c r="G5" s="118"/>
      <c r="H5" s="6" t="s">
        <v>18</v>
      </c>
      <c r="I5" s="20" t="s">
        <v>19</v>
      </c>
      <c r="J5" s="21" t="s">
        <v>20</v>
      </c>
      <c r="K5" s="22" t="s">
        <v>21</v>
      </c>
      <c r="L5" s="23" t="s">
        <v>22</v>
      </c>
      <c r="M5" s="24" t="s">
        <v>23</v>
      </c>
      <c r="N5" s="25" t="s">
        <v>20</v>
      </c>
      <c r="O5" s="26" t="s">
        <v>21</v>
      </c>
      <c r="P5" s="27" t="s">
        <v>24</v>
      </c>
      <c r="Q5" s="78" t="s">
        <v>25</v>
      </c>
      <c r="R5" s="5" t="s">
        <v>17</v>
      </c>
      <c r="S5" s="116"/>
      <c r="T5" s="116"/>
    </row>
    <row r="6" spans="1:20" s="1" customFormat="1" ht="12" customHeight="1">
      <c r="A6" s="116" t="s">
        <v>26</v>
      </c>
      <c r="B6" s="108" t="s">
        <v>27</v>
      </c>
      <c r="C6" s="122" t="s">
        <v>28</v>
      </c>
      <c r="D6" s="7">
        <v>1</v>
      </c>
      <c r="E6" s="8" t="s">
        <v>29</v>
      </c>
      <c r="F6" s="8">
        <v>28</v>
      </c>
      <c r="G6" s="8">
        <v>2</v>
      </c>
      <c r="H6" s="9">
        <v>2</v>
      </c>
      <c r="I6" s="28"/>
      <c r="J6" s="29"/>
      <c r="K6" s="30"/>
      <c r="L6" s="31"/>
      <c r="M6" s="32"/>
      <c r="N6" s="33"/>
      <c r="O6" s="34"/>
      <c r="P6" s="35"/>
      <c r="Q6" s="79"/>
      <c r="R6" s="8"/>
      <c r="S6" s="8"/>
      <c r="T6" s="8" t="s">
        <v>30</v>
      </c>
    </row>
    <row r="7" spans="1:20" s="1" customFormat="1" ht="12" customHeight="1">
      <c r="A7" s="116"/>
      <c r="B7" s="108"/>
      <c r="C7" s="123"/>
      <c r="D7" s="7">
        <v>2</v>
      </c>
      <c r="E7" s="8" t="s">
        <v>31</v>
      </c>
      <c r="F7" s="8">
        <v>32</v>
      </c>
      <c r="G7" s="8">
        <v>2</v>
      </c>
      <c r="H7" s="9"/>
      <c r="I7" s="28"/>
      <c r="J7" s="29">
        <v>2</v>
      </c>
      <c r="K7" s="30"/>
      <c r="L7" s="31"/>
      <c r="M7" s="32"/>
      <c r="N7" s="33"/>
      <c r="O7" s="34"/>
      <c r="P7" s="35"/>
      <c r="Q7" s="79"/>
      <c r="R7" s="8"/>
      <c r="S7" s="8"/>
      <c r="T7" s="8" t="s">
        <v>30</v>
      </c>
    </row>
    <row r="8" spans="1:20" s="1" customFormat="1" ht="12" customHeight="1">
      <c r="A8" s="116"/>
      <c r="B8" s="108"/>
      <c r="C8" s="123"/>
      <c r="D8" s="7">
        <v>3</v>
      </c>
      <c r="E8" s="8" t="s">
        <v>32</v>
      </c>
      <c r="F8" s="8">
        <v>30</v>
      </c>
      <c r="G8" s="8">
        <v>2</v>
      </c>
      <c r="H8" s="9"/>
      <c r="I8" s="28"/>
      <c r="J8" s="29"/>
      <c r="K8" s="30"/>
      <c r="L8" s="31">
        <v>2</v>
      </c>
      <c r="M8" s="32"/>
      <c r="N8" s="33"/>
      <c r="O8" s="34"/>
      <c r="P8" s="35"/>
      <c r="Q8" s="79"/>
      <c r="R8" s="8"/>
      <c r="S8" s="8"/>
      <c r="T8" s="8" t="s">
        <v>30</v>
      </c>
    </row>
    <row r="9" spans="1:20" s="1" customFormat="1" ht="12" customHeight="1">
      <c r="A9" s="116"/>
      <c r="B9" s="108"/>
      <c r="C9" s="123"/>
      <c r="D9" s="7">
        <v>4</v>
      </c>
      <c r="E9" s="8" t="s">
        <v>33</v>
      </c>
      <c r="F9" s="8">
        <v>32</v>
      </c>
      <c r="G9" s="8">
        <v>2</v>
      </c>
      <c r="H9" s="9"/>
      <c r="I9" s="28"/>
      <c r="J9" s="29"/>
      <c r="K9" s="30"/>
      <c r="L9" s="31"/>
      <c r="M9" s="32"/>
      <c r="N9" s="33">
        <v>2</v>
      </c>
      <c r="O9" s="34"/>
      <c r="P9" s="35"/>
      <c r="Q9" s="79"/>
      <c r="R9" s="8"/>
      <c r="S9" s="8"/>
      <c r="T9" s="8" t="s">
        <v>30</v>
      </c>
    </row>
    <row r="10" spans="1:20" s="1" customFormat="1" ht="12" customHeight="1">
      <c r="A10" s="116"/>
      <c r="B10" s="108"/>
      <c r="C10" s="124"/>
      <c r="D10" s="7">
        <v>5</v>
      </c>
      <c r="E10" s="8" t="s">
        <v>34</v>
      </c>
      <c r="F10" s="8">
        <v>24</v>
      </c>
      <c r="G10" s="8">
        <v>2</v>
      </c>
      <c r="H10" s="9"/>
      <c r="I10" s="28"/>
      <c r="J10" s="29"/>
      <c r="K10" s="30"/>
      <c r="L10" s="31"/>
      <c r="M10" s="32"/>
      <c r="N10" s="33"/>
      <c r="O10" s="34"/>
      <c r="P10" s="35">
        <v>2</v>
      </c>
      <c r="Q10" s="79"/>
      <c r="R10" s="8"/>
      <c r="S10" s="8"/>
      <c r="T10" s="8" t="s">
        <v>30</v>
      </c>
    </row>
    <row r="11" spans="1:20" s="1" customFormat="1" ht="12" customHeight="1">
      <c r="A11" s="116"/>
      <c r="B11" s="108"/>
      <c r="C11" s="7" t="s">
        <v>35</v>
      </c>
      <c r="D11" s="7">
        <v>6</v>
      </c>
      <c r="E11" s="8" t="s">
        <v>36</v>
      </c>
      <c r="F11" s="8">
        <v>28</v>
      </c>
      <c r="G11" s="8">
        <v>2</v>
      </c>
      <c r="H11" s="101">
        <v>2</v>
      </c>
      <c r="I11" s="102"/>
      <c r="J11" s="102"/>
      <c r="K11" s="102"/>
      <c r="L11" s="102"/>
      <c r="M11" s="102"/>
      <c r="N11" s="102"/>
      <c r="O11" s="102"/>
      <c r="P11" s="102"/>
      <c r="Q11" s="103"/>
      <c r="R11" s="8"/>
      <c r="S11" s="8"/>
      <c r="T11" s="8" t="s">
        <v>30</v>
      </c>
    </row>
    <row r="12" spans="1:20" s="1" customFormat="1" ht="12" customHeight="1">
      <c r="A12" s="116"/>
      <c r="B12" s="108" t="s">
        <v>37</v>
      </c>
      <c r="C12" s="122" t="s">
        <v>28</v>
      </c>
      <c r="D12" s="7">
        <v>1</v>
      </c>
      <c r="E12" s="8" t="s">
        <v>38</v>
      </c>
      <c r="F12" s="8">
        <v>244</v>
      </c>
      <c r="G12" s="8">
        <v>16</v>
      </c>
      <c r="H12" s="9">
        <v>4</v>
      </c>
      <c r="I12" s="28"/>
      <c r="J12" s="29">
        <v>4</v>
      </c>
      <c r="K12" s="30"/>
      <c r="L12" s="31">
        <v>4</v>
      </c>
      <c r="M12" s="32"/>
      <c r="N12" s="33">
        <v>4</v>
      </c>
      <c r="O12" s="34"/>
      <c r="P12" s="35"/>
      <c r="Q12" s="79"/>
      <c r="R12" s="8"/>
      <c r="S12" s="8" t="s">
        <v>30</v>
      </c>
      <c r="T12" s="8"/>
    </row>
    <row r="13" spans="1:20" s="1" customFormat="1" ht="12" customHeight="1">
      <c r="A13" s="116"/>
      <c r="B13" s="108"/>
      <c r="C13" s="123"/>
      <c r="D13" s="7">
        <v>2</v>
      </c>
      <c r="E13" s="8" t="s">
        <v>39</v>
      </c>
      <c r="F13" s="8">
        <v>214</v>
      </c>
      <c r="G13" s="8">
        <v>14</v>
      </c>
      <c r="H13" s="9">
        <v>4</v>
      </c>
      <c r="I13" s="28"/>
      <c r="J13" s="29">
        <v>4</v>
      </c>
      <c r="K13" s="30"/>
      <c r="L13" s="31">
        <v>2</v>
      </c>
      <c r="M13" s="32"/>
      <c r="N13" s="33">
        <v>4</v>
      </c>
      <c r="O13" s="34"/>
      <c r="P13" s="35"/>
      <c r="Q13" s="79"/>
      <c r="R13" s="8"/>
      <c r="S13" s="8" t="s">
        <v>30</v>
      </c>
      <c r="T13" s="8"/>
    </row>
    <row r="14" spans="1:23" s="1" customFormat="1" ht="12" customHeight="1">
      <c r="A14" s="116"/>
      <c r="B14" s="108"/>
      <c r="C14" s="123"/>
      <c r="D14" s="7">
        <v>3</v>
      </c>
      <c r="E14" s="8" t="s">
        <v>40</v>
      </c>
      <c r="F14" s="8">
        <v>212</v>
      </c>
      <c r="G14" s="8">
        <v>14</v>
      </c>
      <c r="H14" s="9">
        <v>4</v>
      </c>
      <c r="I14" s="28"/>
      <c r="J14" s="29">
        <v>4</v>
      </c>
      <c r="K14" s="30"/>
      <c r="L14" s="31">
        <v>4</v>
      </c>
      <c r="M14" s="32"/>
      <c r="N14" s="33">
        <v>2</v>
      </c>
      <c r="O14" s="34"/>
      <c r="P14" s="35"/>
      <c r="Q14" s="79"/>
      <c r="R14" s="8"/>
      <c r="S14" s="8" t="s">
        <v>30</v>
      </c>
      <c r="T14" s="8"/>
      <c r="W14" s="1" t="s">
        <v>41</v>
      </c>
    </row>
    <row r="15" spans="1:20" s="1" customFormat="1" ht="12" customHeight="1">
      <c r="A15" s="116"/>
      <c r="B15" s="108"/>
      <c r="C15" s="123"/>
      <c r="D15" s="7">
        <v>4</v>
      </c>
      <c r="E15" s="8" t="s">
        <v>42</v>
      </c>
      <c r="F15" s="8">
        <v>120</v>
      </c>
      <c r="G15" s="8">
        <v>8</v>
      </c>
      <c r="H15" s="9">
        <v>4</v>
      </c>
      <c r="I15" s="28"/>
      <c r="J15" s="29">
        <v>4</v>
      </c>
      <c r="K15" s="30"/>
      <c r="L15" s="31"/>
      <c r="M15" s="32"/>
      <c r="N15" s="33"/>
      <c r="O15" s="34"/>
      <c r="P15" s="35"/>
      <c r="Q15" s="79"/>
      <c r="R15" s="8"/>
      <c r="S15" s="8" t="s">
        <v>30</v>
      </c>
      <c r="T15" s="8"/>
    </row>
    <row r="16" spans="1:20" s="1" customFormat="1" ht="12" customHeight="1">
      <c r="A16" s="116"/>
      <c r="B16" s="108"/>
      <c r="C16" s="123"/>
      <c r="D16" s="7">
        <v>5</v>
      </c>
      <c r="E16" s="8" t="s">
        <v>43</v>
      </c>
      <c r="F16" s="8">
        <v>146</v>
      </c>
      <c r="G16" s="8">
        <v>10</v>
      </c>
      <c r="H16" s="9">
        <v>2</v>
      </c>
      <c r="I16" s="28"/>
      <c r="J16" s="29">
        <v>2</v>
      </c>
      <c r="K16" s="30"/>
      <c r="L16" s="31">
        <v>2</v>
      </c>
      <c r="M16" s="32"/>
      <c r="N16" s="33">
        <v>2</v>
      </c>
      <c r="O16" s="34"/>
      <c r="P16" s="35">
        <v>2</v>
      </c>
      <c r="Q16" s="79"/>
      <c r="R16" s="8"/>
      <c r="S16" s="8"/>
      <c r="T16" s="8" t="s">
        <v>30</v>
      </c>
    </row>
    <row r="17" spans="1:20" s="1" customFormat="1" ht="12" customHeight="1">
      <c r="A17" s="116"/>
      <c r="B17" s="108"/>
      <c r="C17" s="123"/>
      <c r="D17" s="7">
        <v>6</v>
      </c>
      <c r="E17" s="7" t="s">
        <v>44</v>
      </c>
      <c r="F17" s="8">
        <v>30</v>
      </c>
      <c r="G17" s="8">
        <v>2</v>
      </c>
      <c r="H17" s="9"/>
      <c r="I17" s="28"/>
      <c r="J17" s="29"/>
      <c r="K17" s="30"/>
      <c r="L17" s="31">
        <v>2</v>
      </c>
      <c r="M17" s="32"/>
      <c r="N17" s="33"/>
      <c r="O17" s="34"/>
      <c r="P17" s="35"/>
      <c r="Q17" s="79"/>
      <c r="R17" s="8"/>
      <c r="S17" s="8"/>
      <c r="T17" s="8"/>
    </row>
    <row r="18" spans="1:20" s="1" customFormat="1" ht="12" customHeight="1">
      <c r="A18" s="116"/>
      <c r="B18" s="108"/>
      <c r="C18" s="124"/>
      <c r="D18" s="7">
        <v>7</v>
      </c>
      <c r="E18" s="7" t="s">
        <v>45</v>
      </c>
      <c r="F18" s="8">
        <v>24</v>
      </c>
      <c r="G18" s="8">
        <v>2</v>
      </c>
      <c r="H18" s="9"/>
      <c r="I18" s="28"/>
      <c r="J18" s="29"/>
      <c r="K18" s="30"/>
      <c r="L18" s="31"/>
      <c r="M18" s="32"/>
      <c r="N18" s="33"/>
      <c r="O18" s="34"/>
      <c r="P18" s="35">
        <v>2</v>
      </c>
      <c r="Q18" s="79"/>
      <c r="R18" s="8"/>
      <c r="S18" s="8"/>
      <c r="T18" s="8" t="s">
        <v>30</v>
      </c>
    </row>
    <row r="19" spans="1:20" s="1" customFormat="1" ht="12" customHeight="1">
      <c r="A19" s="116"/>
      <c r="B19" s="108"/>
      <c r="C19" s="7" t="s">
        <v>35</v>
      </c>
      <c r="D19" s="7">
        <v>8</v>
      </c>
      <c r="E19" s="7" t="s">
        <v>46</v>
      </c>
      <c r="F19" s="8">
        <v>28</v>
      </c>
      <c r="G19" s="8">
        <v>2</v>
      </c>
      <c r="H19" s="101">
        <v>2</v>
      </c>
      <c r="I19" s="102"/>
      <c r="J19" s="102"/>
      <c r="K19" s="102"/>
      <c r="L19" s="102"/>
      <c r="M19" s="102"/>
      <c r="N19" s="102"/>
      <c r="O19" s="102"/>
      <c r="P19" s="102"/>
      <c r="Q19" s="103"/>
      <c r="R19" s="8"/>
      <c r="S19" s="8"/>
      <c r="T19" s="8" t="s">
        <v>30</v>
      </c>
    </row>
    <row r="20" spans="1:20" s="1" customFormat="1" ht="12.75" customHeight="1">
      <c r="A20" s="116"/>
      <c r="B20" s="104" t="s">
        <v>47</v>
      </c>
      <c r="C20" s="104"/>
      <c r="D20" s="104"/>
      <c r="E20" s="104"/>
      <c r="F20" s="11">
        <f>SUM(F6:F10,F12:F18)</f>
        <v>1136</v>
      </c>
      <c r="G20" s="11">
        <f aca="true" t="shared" si="0" ref="G20:P20">SUM(G6:G10,G12:G18)</f>
        <v>76</v>
      </c>
      <c r="H20" s="12">
        <f t="shared" si="0"/>
        <v>20</v>
      </c>
      <c r="I20" s="36"/>
      <c r="J20" s="37">
        <f t="shared" si="0"/>
        <v>20</v>
      </c>
      <c r="K20" s="38"/>
      <c r="L20" s="39">
        <f t="shared" si="0"/>
        <v>16</v>
      </c>
      <c r="M20" s="40"/>
      <c r="N20" s="41">
        <f t="shared" si="0"/>
        <v>14</v>
      </c>
      <c r="O20" s="42"/>
      <c r="P20" s="43">
        <f t="shared" si="0"/>
        <v>6</v>
      </c>
      <c r="Q20" s="80"/>
      <c r="R20" s="11"/>
      <c r="S20" s="11"/>
      <c r="T20" s="11"/>
    </row>
    <row r="21" spans="1:20" s="1" customFormat="1" ht="12" customHeight="1">
      <c r="A21" s="116" t="s">
        <v>48</v>
      </c>
      <c r="B21" s="116" t="s">
        <v>49</v>
      </c>
      <c r="C21" s="116"/>
      <c r="D21" s="7">
        <v>1</v>
      </c>
      <c r="E21" s="7" t="s">
        <v>50</v>
      </c>
      <c r="F21" s="7">
        <v>32</v>
      </c>
      <c r="G21" s="7">
        <v>2</v>
      </c>
      <c r="H21" s="13">
        <v>2</v>
      </c>
      <c r="I21" s="44"/>
      <c r="J21" s="45"/>
      <c r="K21" s="46"/>
      <c r="L21" s="47"/>
      <c r="M21" s="48"/>
      <c r="N21" s="49"/>
      <c r="O21" s="50"/>
      <c r="P21" s="51"/>
      <c r="Q21" s="81"/>
      <c r="R21" s="7"/>
      <c r="S21" s="8" t="s">
        <v>30</v>
      </c>
      <c r="T21" s="8"/>
    </row>
    <row r="22" spans="1:20" s="1" customFormat="1" ht="12" customHeight="1">
      <c r="A22" s="116"/>
      <c r="B22" s="116"/>
      <c r="C22" s="116"/>
      <c r="D22" s="7">
        <v>2</v>
      </c>
      <c r="E22" s="7" t="s">
        <v>51</v>
      </c>
      <c r="F22" s="7">
        <v>150</v>
      </c>
      <c r="G22" s="7">
        <v>9</v>
      </c>
      <c r="H22" s="13">
        <v>4</v>
      </c>
      <c r="I22" s="44"/>
      <c r="J22" s="45">
        <v>4</v>
      </c>
      <c r="K22" s="46" t="s">
        <v>52</v>
      </c>
      <c r="L22" s="47"/>
      <c r="M22" s="48"/>
      <c r="N22" s="49"/>
      <c r="O22" s="50"/>
      <c r="P22" s="51"/>
      <c r="Q22" s="81"/>
      <c r="R22" s="7"/>
      <c r="S22" s="8" t="s">
        <v>30</v>
      </c>
      <c r="T22" s="8"/>
    </row>
    <row r="23" spans="1:20" s="1" customFormat="1" ht="12" customHeight="1">
      <c r="A23" s="116"/>
      <c r="B23" s="116"/>
      <c r="C23" s="116"/>
      <c r="D23" s="7">
        <v>3</v>
      </c>
      <c r="E23" s="7" t="s">
        <v>53</v>
      </c>
      <c r="F23" s="7">
        <v>56</v>
      </c>
      <c r="G23" s="7">
        <v>4</v>
      </c>
      <c r="H23" s="13">
        <v>4</v>
      </c>
      <c r="I23" s="44"/>
      <c r="J23" s="45"/>
      <c r="K23" s="46"/>
      <c r="L23" s="47"/>
      <c r="M23" s="48"/>
      <c r="N23" s="49"/>
      <c r="O23" s="50"/>
      <c r="P23" s="51"/>
      <c r="Q23" s="81"/>
      <c r="R23" s="7"/>
      <c r="S23" s="8" t="s">
        <v>30</v>
      </c>
      <c r="T23" s="8"/>
    </row>
    <row r="24" spans="1:20" s="1" customFormat="1" ht="12" customHeight="1">
      <c r="A24" s="116"/>
      <c r="B24" s="116"/>
      <c r="C24" s="116"/>
      <c r="D24" s="7">
        <v>4</v>
      </c>
      <c r="E24" s="7" t="s">
        <v>54</v>
      </c>
      <c r="F24" s="7">
        <v>64</v>
      </c>
      <c r="G24" s="7">
        <v>4</v>
      </c>
      <c r="H24" s="13"/>
      <c r="I24" s="44"/>
      <c r="J24" s="45">
        <v>4</v>
      </c>
      <c r="K24" s="46"/>
      <c r="L24" s="47"/>
      <c r="M24" s="48"/>
      <c r="N24" s="49"/>
      <c r="O24" s="50"/>
      <c r="P24" s="51"/>
      <c r="Q24" s="81"/>
      <c r="R24" s="7"/>
      <c r="S24" s="8" t="s">
        <v>30</v>
      </c>
      <c r="T24" s="8"/>
    </row>
    <row r="25" spans="1:20" s="1" customFormat="1" ht="12" customHeight="1">
      <c r="A25" s="116"/>
      <c r="B25" s="116"/>
      <c r="C25" s="116"/>
      <c r="D25" s="7">
        <v>5</v>
      </c>
      <c r="E25" s="7" t="s">
        <v>55</v>
      </c>
      <c r="F25" s="7">
        <v>62</v>
      </c>
      <c r="G25" s="7">
        <v>3</v>
      </c>
      <c r="H25" s="13"/>
      <c r="I25" s="44"/>
      <c r="J25" s="45">
        <v>2</v>
      </c>
      <c r="K25" s="46" t="s">
        <v>52</v>
      </c>
      <c r="L25" s="47"/>
      <c r="M25" s="48"/>
      <c r="N25" s="49"/>
      <c r="O25" s="50"/>
      <c r="P25" s="51"/>
      <c r="Q25" s="81"/>
      <c r="R25" s="7"/>
      <c r="S25" s="8"/>
      <c r="T25" s="8" t="s">
        <v>30</v>
      </c>
    </row>
    <row r="26" spans="1:20" s="1" customFormat="1" ht="12" customHeight="1">
      <c r="A26" s="116"/>
      <c r="B26" s="116"/>
      <c r="C26" s="116"/>
      <c r="D26" s="7">
        <v>6</v>
      </c>
      <c r="E26" s="7" t="s">
        <v>56</v>
      </c>
      <c r="F26" s="7">
        <v>60</v>
      </c>
      <c r="G26" s="7">
        <v>4</v>
      </c>
      <c r="H26" s="13"/>
      <c r="I26" s="44"/>
      <c r="J26" s="45"/>
      <c r="K26" s="46"/>
      <c r="L26" s="47">
        <v>4</v>
      </c>
      <c r="M26" s="48"/>
      <c r="N26" s="49"/>
      <c r="O26" s="50"/>
      <c r="P26" s="51"/>
      <c r="Q26" s="81"/>
      <c r="R26" s="7"/>
      <c r="S26" s="8"/>
      <c r="T26" s="8" t="s">
        <v>30</v>
      </c>
    </row>
    <row r="27" spans="1:20" s="1" customFormat="1" ht="12" customHeight="1">
      <c r="A27" s="116"/>
      <c r="B27" s="116"/>
      <c r="C27" s="116"/>
      <c r="D27" s="7">
        <v>7</v>
      </c>
      <c r="E27" s="7" t="s">
        <v>57</v>
      </c>
      <c r="F27" s="7">
        <v>60</v>
      </c>
      <c r="G27" s="7">
        <v>4</v>
      </c>
      <c r="H27" s="13"/>
      <c r="I27" s="44"/>
      <c r="J27" s="45"/>
      <c r="K27" s="46"/>
      <c r="L27" s="47"/>
      <c r="M27" s="48" t="s">
        <v>21</v>
      </c>
      <c r="N27" s="49"/>
      <c r="O27" s="50"/>
      <c r="P27" s="51"/>
      <c r="Q27" s="81"/>
      <c r="R27" s="7"/>
      <c r="S27" s="8"/>
      <c r="T27" s="8" t="s">
        <v>30</v>
      </c>
    </row>
    <row r="28" spans="1:20" s="1" customFormat="1" ht="12" customHeight="1">
      <c r="A28" s="116"/>
      <c r="B28" s="116"/>
      <c r="C28" s="116"/>
      <c r="D28" s="7">
        <v>8</v>
      </c>
      <c r="E28" s="7" t="s">
        <v>58</v>
      </c>
      <c r="F28" s="7">
        <v>64</v>
      </c>
      <c r="G28" s="7">
        <v>4</v>
      </c>
      <c r="H28" s="13"/>
      <c r="I28" s="44"/>
      <c r="J28" s="45"/>
      <c r="K28" s="46"/>
      <c r="L28" s="47"/>
      <c r="M28" s="48"/>
      <c r="N28" s="49">
        <v>4</v>
      </c>
      <c r="O28" s="50"/>
      <c r="P28" s="51"/>
      <c r="Q28" s="81"/>
      <c r="R28" s="7"/>
      <c r="S28" s="8"/>
      <c r="T28" s="8" t="s">
        <v>30</v>
      </c>
    </row>
    <row r="29" spans="1:20" s="1" customFormat="1" ht="12" customHeight="1">
      <c r="A29" s="116"/>
      <c r="B29" s="116"/>
      <c r="C29" s="116"/>
      <c r="D29" s="7">
        <v>9</v>
      </c>
      <c r="E29" s="7" t="s">
        <v>59</v>
      </c>
      <c r="F29" s="7">
        <v>78</v>
      </c>
      <c r="G29" s="7">
        <v>4</v>
      </c>
      <c r="H29" s="13"/>
      <c r="I29" s="44"/>
      <c r="J29" s="45"/>
      <c r="K29" s="46"/>
      <c r="L29" s="47"/>
      <c r="M29" s="48"/>
      <c r="N29" s="49">
        <v>3</v>
      </c>
      <c r="O29" s="50" t="s">
        <v>52</v>
      </c>
      <c r="P29" s="51"/>
      <c r="Q29" s="81"/>
      <c r="R29" s="7"/>
      <c r="S29" s="8" t="s">
        <v>30</v>
      </c>
      <c r="T29" s="8"/>
    </row>
    <row r="30" spans="1:20" s="1" customFormat="1" ht="12" customHeight="1">
      <c r="A30" s="116"/>
      <c r="B30" s="116"/>
      <c r="C30" s="116"/>
      <c r="D30" s="7">
        <v>10</v>
      </c>
      <c r="E30" s="7" t="s">
        <v>60</v>
      </c>
      <c r="F30" s="7">
        <v>48</v>
      </c>
      <c r="G30" s="7">
        <v>3</v>
      </c>
      <c r="H30" s="13"/>
      <c r="I30" s="44"/>
      <c r="J30" s="45"/>
      <c r="K30" s="46"/>
      <c r="L30" s="47"/>
      <c r="M30" s="48"/>
      <c r="N30" s="49"/>
      <c r="O30" s="50"/>
      <c r="P30" s="51">
        <v>4</v>
      </c>
      <c r="Q30" s="81"/>
      <c r="R30" s="7"/>
      <c r="S30" s="8" t="s">
        <v>30</v>
      </c>
      <c r="T30" s="8"/>
    </row>
    <row r="31" spans="1:20" s="1" customFormat="1" ht="12.75" customHeight="1">
      <c r="A31" s="116"/>
      <c r="B31" s="116"/>
      <c r="C31" s="116"/>
      <c r="D31" s="104" t="s">
        <v>61</v>
      </c>
      <c r="E31" s="104"/>
      <c r="F31" s="14">
        <f>SUM(F21:F30)</f>
        <v>674</v>
      </c>
      <c r="G31" s="14">
        <f>SUM(G21:G30)</f>
        <v>41</v>
      </c>
      <c r="H31" s="15">
        <f>SUM(H21:H30)</f>
        <v>10</v>
      </c>
      <c r="I31" s="52"/>
      <c r="J31" s="53">
        <f>SUM(J21:J30)</f>
        <v>10</v>
      </c>
      <c r="K31" s="54" t="s">
        <v>21</v>
      </c>
      <c r="L31" s="55">
        <f>SUM(L21:L30)</f>
        <v>4</v>
      </c>
      <c r="M31" s="56" t="s">
        <v>21</v>
      </c>
      <c r="N31" s="57">
        <f>SUM(N21:N30)</f>
        <v>7</v>
      </c>
      <c r="O31" s="58" t="s">
        <v>52</v>
      </c>
      <c r="P31" s="59">
        <f>SUM(P21:P30)</f>
        <v>4</v>
      </c>
      <c r="Q31" s="82"/>
      <c r="R31" s="14"/>
      <c r="S31" s="8"/>
      <c r="T31" s="8"/>
    </row>
    <row r="32" spans="1:20" s="1" customFormat="1" ht="12" customHeight="1">
      <c r="A32" s="117"/>
      <c r="B32" s="116" t="s">
        <v>62</v>
      </c>
      <c r="C32" s="116" t="s">
        <v>63</v>
      </c>
      <c r="D32" s="7">
        <v>1</v>
      </c>
      <c r="E32" s="7" t="s">
        <v>64</v>
      </c>
      <c r="F32" s="7">
        <v>60</v>
      </c>
      <c r="G32" s="7">
        <v>3</v>
      </c>
      <c r="H32" s="13"/>
      <c r="I32" s="44" t="s">
        <v>21</v>
      </c>
      <c r="J32" s="60"/>
      <c r="K32" s="30"/>
      <c r="L32" s="47"/>
      <c r="M32" s="48"/>
      <c r="N32" s="49"/>
      <c r="O32" s="50"/>
      <c r="P32" s="51"/>
      <c r="Q32" s="81"/>
      <c r="R32" s="7"/>
      <c r="S32" s="8"/>
      <c r="T32" s="8" t="s">
        <v>30</v>
      </c>
    </row>
    <row r="33" spans="1:20" s="1" customFormat="1" ht="12" customHeight="1">
      <c r="A33" s="117"/>
      <c r="B33" s="116"/>
      <c r="C33" s="116"/>
      <c r="D33" s="7">
        <v>2</v>
      </c>
      <c r="E33" s="7" t="s">
        <v>65</v>
      </c>
      <c r="F33" s="7">
        <v>60</v>
      </c>
      <c r="G33" s="7">
        <v>4</v>
      </c>
      <c r="H33" s="13"/>
      <c r="I33" s="44"/>
      <c r="J33" s="45"/>
      <c r="K33" s="46"/>
      <c r="L33" s="47">
        <v>4</v>
      </c>
      <c r="M33" s="48"/>
      <c r="N33" s="49"/>
      <c r="O33" s="50"/>
      <c r="P33" s="51"/>
      <c r="Q33" s="81"/>
      <c r="R33" s="7"/>
      <c r="S33" s="8" t="s">
        <v>30</v>
      </c>
      <c r="T33" s="8"/>
    </row>
    <row r="34" spans="1:20" s="1" customFormat="1" ht="12" customHeight="1">
      <c r="A34" s="117"/>
      <c r="B34" s="116"/>
      <c r="C34" s="116"/>
      <c r="D34" s="7">
        <v>3</v>
      </c>
      <c r="E34" s="7" t="s">
        <v>66</v>
      </c>
      <c r="F34" s="7">
        <v>90</v>
      </c>
      <c r="G34" s="7">
        <v>5</v>
      </c>
      <c r="H34" s="13"/>
      <c r="I34" s="44"/>
      <c r="J34" s="45"/>
      <c r="K34" s="46"/>
      <c r="L34" s="47">
        <v>4</v>
      </c>
      <c r="M34" s="48" t="s">
        <v>52</v>
      </c>
      <c r="N34" s="49"/>
      <c r="O34" s="50"/>
      <c r="P34" s="51"/>
      <c r="Q34" s="81"/>
      <c r="R34" s="7"/>
      <c r="S34" s="7" t="s">
        <v>30</v>
      </c>
      <c r="T34" s="8"/>
    </row>
    <row r="35" spans="1:20" s="1" customFormat="1" ht="12" customHeight="1">
      <c r="A35" s="117"/>
      <c r="B35" s="116"/>
      <c r="C35" s="116"/>
      <c r="D35" s="7">
        <v>4</v>
      </c>
      <c r="E35" s="7" t="s">
        <v>67</v>
      </c>
      <c r="F35" s="7">
        <v>94</v>
      </c>
      <c r="G35" s="7">
        <v>5</v>
      </c>
      <c r="H35" s="13"/>
      <c r="I35" s="44"/>
      <c r="J35" s="45"/>
      <c r="K35" s="46"/>
      <c r="L35" s="47"/>
      <c r="M35" s="48"/>
      <c r="N35" s="49">
        <v>4</v>
      </c>
      <c r="O35" s="50" t="s">
        <v>52</v>
      </c>
      <c r="P35" s="51"/>
      <c r="Q35" s="81"/>
      <c r="R35" s="7"/>
      <c r="S35" s="7"/>
      <c r="T35" s="7" t="s">
        <v>30</v>
      </c>
    </row>
    <row r="36" spans="1:20" s="1" customFormat="1" ht="12" customHeight="1">
      <c r="A36" s="117"/>
      <c r="B36" s="116"/>
      <c r="C36" s="116"/>
      <c r="D36" s="7">
        <v>5</v>
      </c>
      <c r="E36" s="7" t="s">
        <v>68</v>
      </c>
      <c r="F36" s="7">
        <v>144</v>
      </c>
      <c r="G36" s="7">
        <v>6</v>
      </c>
      <c r="H36" s="13"/>
      <c r="I36" s="44"/>
      <c r="J36" s="45"/>
      <c r="K36" s="46"/>
      <c r="L36" s="47"/>
      <c r="M36" s="48"/>
      <c r="N36" s="49"/>
      <c r="O36" s="50"/>
      <c r="P36" s="51">
        <v>2</v>
      </c>
      <c r="Q36" s="81" t="s">
        <v>19</v>
      </c>
      <c r="R36" s="7"/>
      <c r="S36" s="7" t="s">
        <v>30</v>
      </c>
      <c r="T36" s="8"/>
    </row>
    <row r="37" spans="1:20" s="1" customFormat="1" ht="12" customHeight="1">
      <c r="A37" s="117"/>
      <c r="B37" s="116"/>
      <c r="C37" s="116"/>
      <c r="D37" s="7">
        <v>6</v>
      </c>
      <c r="E37" s="7" t="s">
        <v>69</v>
      </c>
      <c r="F37" s="7">
        <v>48</v>
      </c>
      <c r="G37" s="7">
        <v>4</v>
      </c>
      <c r="H37" s="13"/>
      <c r="I37" s="44"/>
      <c r="J37" s="45"/>
      <c r="K37" s="46"/>
      <c r="L37" s="47"/>
      <c r="M37" s="48"/>
      <c r="N37" s="49"/>
      <c r="O37" s="50"/>
      <c r="P37" s="51">
        <v>4</v>
      </c>
      <c r="Q37" s="81"/>
      <c r="R37" s="7"/>
      <c r="S37" s="7"/>
      <c r="T37" s="8" t="s">
        <v>30</v>
      </c>
    </row>
    <row r="38" spans="1:20" s="2" customFormat="1" ht="12" customHeight="1">
      <c r="A38" s="117"/>
      <c r="B38" s="116"/>
      <c r="C38" s="117"/>
      <c r="D38" s="104" t="s">
        <v>61</v>
      </c>
      <c r="E38" s="104"/>
      <c r="F38" s="16">
        <f>SUM(F32:F37)</f>
        <v>496</v>
      </c>
      <c r="G38" s="16">
        <f>SUM(G32:G37)</f>
        <v>27</v>
      </c>
      <c r="H38" s="17">
        <f>SUM(H32:H37)</f>
        <v>0</v>
      </c>
      <c r="I38" s="61" t="s">
        <v>21</v>
      </c>
      <c r="J38" s="62">
        <f>SUM(J32:J37)</f>
        <v>0</v>
      </c>
      <c r="K38" s="63"/>
      <c r="L38" s="64">
        <f>SUM(L32:L37)</f>
        <v>8</v>
      </c>
      <c r="M38" s="65" t="s">
        <v>52</v>
      </c>
      <c r="N38" s="66">
        <f>SUM(N32:N37)</f>
        <v>4</v>
      </c>
      <c r="O38" s="58" t="s">
        <v>52</v>
      </c>
      <c r="P38" s="67">
        <f>SUM(P32:P37)</f>
        <v>6</v>
      </c>
      <c r="Q38" s="83" t="s">
        <v>19</v>
      </c>
      <c r="R38" s="10"/>
      <c r="S38" s="11"/>
      <c r="T38" s="11"/>
    </row>
    <row r="39" spans="1:20" s="1" customFormat="1" ht="12" customHeight="1">
      <c r="A39" s="116"/>
      <c r="B39" s="119" t="s">
        <v>70</v>
      </c>
      <c r="C39" s="119" t="s">
        <v>71</v>
      </c>
      <c r="D39" s="7">
        <v>1</v>
      </c>
      <c r="E39" s="7" t="s">
        <v>72</v>
      </c>
      <c r="F39" s="7">
        <v>30</v>
      </c>
      <c r="G39" s="7">
        <v>2</v>
      </c>
      <c r="H39" s="13"/>
      <c r="I39" s="44"/>
      <c r="J39" s="45"/>
      <c r="K39" s="46"/>
      <c r="L39" s="47">
        <v>2</v>
      </c>
      <c r="M39" s="48"/>
      <c r="N39" s="49"/>
      <c r="O39" s="50"/>
      <c r="P39" s="51"/>
      <c r="Q39" s="81"/>
      <c r="R39" s="7"/>
      <c r="S39" s="8"/>
      <c r="T39" s="8" t="s">
        <v>30</v>
      </c>
    </row>
    <row r="40" spans="1:20" s="1" customFormat="1" ht="12" customHeight="1">
      <c r="A40" s="116"/>
      <c r="B40" s="120"/>
      <c r="C40" s="120"/>
      <c r="D40" s="7">
        <v>2</v>
      </c>
      <c r="E40" s="7" t="s">
        <v>73</v>
      </c>
      <c r="F40" s="7">
        <v>78</v>
      </c>
      <c r="G40" s="7">
        <v>4</v>
      </c>
      <c r="H40" s="13"/>
      <c r="I40" s="44"/>
      <c r="J40" s="45"/>
      <c r="K40" s="46"/>
      <c r="L40" s="47"/>
      <c r="M40" s="48"/>
      <c r="N40" s="49"/>
      <c r="O40" s="50"/>
      <c r="P40" s="51">
        <v>4</v>
      </c>
      <c r="Q40" s="81" t="s">
        <v>52</v>
      </c>
      <c r="R40" s="7"/>
      <c r="S40" s="84"/>
      <c r="T40" s="8" t="s">
        <v>30</v>
      </c>
    </row>
    <row r="41" spans="1:20" s="1" customFormat="1" ht="12" customHeight="1">
      <c r="A41" s="116"/>
      <c r="B41" s="120"/>
      <c r="C41" s="120"/>
      <c r="D41" s="7">
        <v>3</v>
      </c>
      <c r="E41" s="7" t="s">
        <v>74</v>
      </c>
      <c r="F41" s="7">
        <v>48</v>
      </c>
      <c r="G41" s="7">
        <v>4</v>
      </c>
      <c r="H41" s="13"/>
      <c r="I41" s="44"/>
      <c r="J41" s="45"/>
      <c r="K41" s="46"/>
      <c r="L41" s="47"/>
      <c r="M41" s="48"/>
      <c r="N41" s="49"/>
      <c r="O41" s="50"/>
      <c r="P41" s="51">
        <v>4</v>
      </c>
      <c r="Q41" s="81"/>
      <c r="R41" s="7"/>
      <c r="S41" s="8" t="s">
        <v>30</v>
      </c>
      <c r="T41" s="8"/>
    </row>
    <row r="42" spans="1:20" s="1" customFormat="1" ht="12" customHeight="1">
      <c r="A42" s="116"/>
      <c r="B42" s="120"/>
      <c r="C42" s="121"/>
      <c r="D42" s="7">
        <v>4</v>
      </c>
      <c r="E42" s="7" t="s">
        <v>75</v>
      </c>
      <c r="F42" s="7">
        <v>30</v>
      </c>
      <c r="G42" s="7">
        <v>1</v>
      </c>
      <c r="H42" s="13"/>
      <c r="I42" s="44"/>
      <c r="J42" s="45"/>
      <c r="K42" s="46"/>
      <c r="L42" s="47"/>
      <c r="M42" s="48"/>
      <c r="N42" s="49"/>
      <c r="O42" s="50"/>
      <c r="P42" s="51"/>
      <c r="Q42" s="81" t="s">
        <v>52</v>
      </c>
      <c r="R42" s="7"/>
      <c r="S42" s="8"/>
      <c r="T42" s="8" t="s">
        <v>30</v>
      </c>
    </row>
    <row r="43" spans="1:20" s="1" customFormat="1" ht="12" customHeight="1">
      <c r="A43" s="116"/>
      <c r="B43" s="120"/>
      <c r="C43" s="119" t="s">
        <v>35</v>
      </c>
      <c r="D43" s="7">
        <v>5</v>
      </c>
      <c r="E43" s="7" t="s">
        <v>76</v>
      </c>
      <c r="F43" s="7">
        <v>56</v>
      </c>
      <c r="G43" s="7">
        <v>4</v>
      </c>
      <c r="H43" s="105">
        <v>4</v>
      </c>
      <c r="I43" s="106"/>
      <c r="J43" s="106"/>
      <c r="K43" s="106"/>
      <c r="L43" s="106"/>
      <c r="M43" s="106"/>
      <c r="N43" s="106"/>
      <c r="O43" s="106"/>
      <c r="P43" s="106"/>
      <c r="Q43" s="107"/>
      <c r="R43" s="7"/>
      <c r="S43" s="8"/>
      <c r="T43" s="8"/>
    </row>
    <row r="44" spans="1:20" s="1" customFormat="1" ht="12" customHeight="1">
      <c r="A44" s="116"/>
      <c r="B44" s="120"/>
      <c r="C44" s="120"/>
      <c r="D44" s="7">
        <v>6</v>
      </c>
      <c r="E44" s="7" t="s">
        <v>77</v>
      </c>
      <c r="F44" s="7">
        <v>28</v>
      </c>
      <c r="G44" s="7">
        <v>2</v>
      </c>
      <c r="H44" s="105">
        <v>2</v>
      </c>
      <c r="I44" s="106"/>
      <c r="J44" s="106"/>
      <c r="K44" s="106"/>
      <c r="L44" s="106"/>
      <c r="M44" s="106"/>
      <c r="N44" s="106"/>
      <c r="O44" s="106"/>
      <c r="P44" s="106"/>
      <c r="Q44" s="107"/>
      <c r="R44" s="7"/>
      <c r="S44" s="8"/>
      <c r="T44" s="8"/>
    </row>
    <row r="45" spans="1:20" s="1" customFormat="1" ht="12" customHeight="1">
      <c r="A45" s="116"/>
      <c r="B45" s="120"/>
      <c r="C45" s="120"/>
      <c r="D45" s="7">
        <v>7</v>
      </c>
      <c r="E45" s="7" t="s">
        <v>78</v>
      </c>
      <c r="F45" s="7">
        <v>56</v>
      </c>
      <c r="G45" s="7">
        <v>4</v>
      </c>
      <c r="H45" s="105">
        <v>4</v>
      </c>
      <c r="I45" s="106"/>
      <c r="J45" s="106"/>
      <c r="K45" s="106"/>
      <c r="L45" s="106"/>
      <c r="M45" s="106"/>
      <c r="N45" s="106"/>
      <c r="O45" s="106"/>
      <c r="P45" s="106"/>
      <c r="Q45" s="107"/>
      <c r="R45" s="7"/>
      <c r="S45" s="8"/>
      <c r="T45" s="8"/>
    </row>
    <row r="46" spans="1:20" s="1" customFormat="1" ht="12" customHeight="1">
      <c r="A46" s="116"/>
      <c r="B46" s="120"/>
      <c r="C46" s="120"/>
      <c r="D46" s="7">
        <v>8</v>
      </c>
      <c r="E46" s="7" t="s">
        <v>79</v>
      </c>
      <c r="F46" s="7">
        <v>56</v>
      </c>
      <c r="G46" s="7">
        <v>4</v>
      </c>
      <c r="H46" s="105">
        <v>4</v>
      </c>
      <c r="I46" s="106"/>
      <c r="J46" s="106"/>
      <c r="K46" s="106"/>
      <c r="L46" s="106"/>
      <c r="M46" s="106"/>
      <c r="N46" s="106"/>
      <c r="O46" s="106"/>
      <c r="P46" s="106"/>
      <c r="Q46" s="107"/>
      <c r="R46" s="7"/>
      <c r="S46" s="8"/>
      <c r="T46" s="8"/>
    </row>
    <row r="47" spans="1:20" s="1" customFormat="1" ht="12" customHeight="1">
      <c r="A47" s="116"/>
      <c r="B47" s="120"/>
      <c r="C47" s="120"/>
      <c r="D47" s="7">
        <v>9</v>
      </c>
      <c r="E47" s="7" t="s">
        <v>80</v>
      </c>
      <c r="F47" s="7">
        <v>56</v>
      </c>
      <c r="G47" s="7">
        <v>4</v>
      </c>
      <c r="H47" s="105" t="s">
        <v>81</v>
      </c>
      <c r="I47" s="106"/>
      <c r="J47" s="106"/>
      <c r="K47" s="106"/>
      <c r="L47" s="106"/>
      <c r="M47" s="106"/>
      <c r="N47" s="106"/>
      <c r="O47" s="106"/>
      <c r="P47" s="106"/>
      <c r="Q47" s="107"/>
      <c r="R47" s="7"/>
      <c r="S47" s="8"/>
      <c r="T47" s="8"/>
    </row>
    <row r="48" spans="1:20" s="1" customFormat="1" ht="12" customHeight="1">
      <c r="A48" s="116"/>
      <c r="B48" s="120"/>
      <c r="C48" s="120"/>
      <c r="D48" s="7">
        <v>10</v>
      </c>
      <c r="E48" s="7" t="s">
        <v>82</v>
      </c>
      <c r="F48" s="7">
        <v>56</v>
      </c>
      <c r="G48" s="7">
        <v>4</v>
      </c>
      <c r="H48" s="105" t="s">
        <v>81</v>
      </c>
      <c r="I48" s="106"/>
      <c r="J48" s="106"/>
      <c r="K48" s="106"/>
      <c r="L48" s="106"/>
      <c r="M48" s="106"/>
      <c r="N48" s="106"/>
      <c r="O48" s="106"/>
      <c r="P48" s="106"/>
      <c r="Q48" s="107"/>
      <c r="R48" s="7"/>
      <c r="S48" s="8"/>
      <c r="T48" s="8"/>
    </row>
    <row r="49" spans="1:20" s="1" customFormat="1" ht="12" customHeight="1">
      <c r="A49" s="116"/>
      <c r="B49" s="120"/>
      <c r="C49" s="120"/>
      <c r="D49" s="7">
        <v>11</v>
      </c>
      <c r="E49" s="7" t="s">
        <v>83</v>
      </c>
      <c r="F49" s="7">
        <v>28</v>
      </c>
      <c r="G49" s="7">
        <v>2</v>
      </c>
      <c r="H49" s="105" t="s">
        <v>84</v>
      </c>
      <c r="I49" s="106"/>
      <c r="J49" s="106"/>
      <c r="K49" s="106"/>
      <c r="L49" s="106"/>
      <c r="M49" s="106"/>
      <c r="N49" s="106"/>
      <c r="O49" s="106"/>
      <c r="P49" s="106"/>
      <c r="Q49" s="107"/>
      <c r="R49" s="7"/>
      <c r="S49" s="8"/>
      <c r="T49" s="8"/>
    </row>
    <row r="50" spans="1:20" s="1" customFormat="1" ht="12" customHeight="1">
      <c r="A50" s="116"/>
      <c r="B50" s="120"/>
      <c r="C50" s="120"/>
      <c r="D50" s="7">
        <v>12</v>
      </c>
      <c r="E50" s="7" t="s">
        <v>85</v>
      </c>
      <c r="F50" s="7">
        <v>56</v>
      </c>
      <c r="G50" s="7">
        <v>4</v>
      </c>
      <c r="H50" s="105" t="s">
        <v>84</v>
      </c>
      <c r="I50" s="106"/>
      <c r="J50" s="106"/>
      <c r="K50" s="106"/>
      <c r="L50" s="106"/>
      <c r="M50" s="106"/>
      <c r="N50" s="106"/>
      <c r="O50" s="106"/>
      <c r="P50" s="106"/>
      <c r="Q50" s="107"/>
      <c r="R50" s="7"/>
      <c r="S50" s="8"/>
      <c r="T50" s="8"/>
    </row>
    <row r="51" spans="1:20" s="2" customFormat="1" ht="12" customHeight="1">
      <c r="A51" s="117"/>
      <c r="B51" s="121"/>
      <c r="C51" s="121"/>
      <c r="D51" s="104" t="s">
        <v>61</v>
      </c>
      <c r="E51" s="104"/>
      <c r="F51" s="14">
        <f>SUM(F39:F42)</f>
        <v>186</v>
      </c>
      <c r="G51" s="14">
        <f>SUM(G39:G42)</f>
        <v>11</v>
      </c>
      <c r="H51" s="15">
        <f aca="true" t="shared" si="1" ref="H51:P51">SUM(H39:H42)</f>
        <v>0</v>
      </c>
      <c r="I51" s="44"/>
      <c r="J51" s="53">
        <f t="shared" si="1"/>
        <v>0</v>
      </c>
      <c r="K51" s="54"/>
      <c r="L51" s="55">
        <f t="shared" si="1"/>
        <v>2</v>
      </c>
      <c r="M51" s="56"/>
      <c r="N51" s="57">
        <f t="shared" si="1"/>
        <v>0</v>
      </c>
      <c r="O51" s="68"/>
      <c r="P51" s="59">
        <f t="shared" si="1"/>
        <v>8</v>
      </c>
      <c r="Q51" s="82" t="s">
        <v>21</v>
      </c>
      <c r="R51" s="10"/>
      <c r="S51" s="11"/>
      <c r="T51" s="11"/>
    </row>
    <row r="52" spans="1:20" s="1" customFormat="1" ht="12.75" customHeight="1">
      <c r="A52" s="116"/>
      <c r="B52" s="108" t="s">
        <v>86</v>
      </c>
      <c r="C52" s="108"/>
      <c r="D52" s="7">
        <v>1</v>
      </c>
      <c r="E52" s="7" t="s">
        <v>86</v>
      </c>
      <c r="F52" s="11">
        <v>570</v>
      </c>
      <c r="G52" s="11">
        <v>29</v>
      </c>
      <c r="H52" s="9"/>
      <c r="I52" s="28"/>
      <c r="J52" s="29"/>
      <c r="K52" s="30"/>
      <c r="L52" s="31"/>
      <c r="M52" s="32"/>
      <c r="N52" s="33"/>
      <c r="O52" s="34"/>
      <c r="P52" s="35"/>
      <c r="Q52" s="79"/>
      <c r="R52" s="11" t="s">
        <v>87</v>
      </c>
      <c r="S52" s="8"/>
      <c r="T52" s="8" t="s">
        <v>30</v>
      </c>
    </row>
    <row r="53" spans="1:20" s="1" customFormat="1" ht="12.75" customHeight="1">
      <c r="A53" s="116"/>
      <c r="B53" s="104" t="s">
        <v>88</v>
      </c>
      <c r="C53" s="104"/>
      <c r="D53" s="104"/>
      <c r="E53" s="104"/>
      <c r="F53" s="11">
        <f>SUM(F52,F51,F38,F31)</f>
        <v>1926</v>
      </c>
      <c r="G53" s="11">
        <f>SUM(G52,G51,G38,G31)</f>
        <v>108</v>
      </c>
      <c r="H53" s="12">
        <f>SUM(H52,H51,H38,H31)</f>
        <v>10</v>
      </c>
      <c r="I53" s="36" t="s">
        <v>21</v>
      </c>
      <c r="J53" s="37">
        <f>SUM(J52,J51,J38,J31)</f>
        <v>10</v>
      </c>
      <c r="K53" s="54" t="s">
        <v>21</v>
      </c>
      <c r="L53" s="39">
        <f>SUM(L52,L51,L38,L31)</f>
        <v>14</v>
      </c>
      <c r="M53" s="56" t="s">
        <v>23</v>
      </c>
      <c r="N53" s="41">
        <f>SUM(N52,N51,N38,N31)</f>
        <v>11</v>
      </c>
      <c r="O53" s="42"/>
      <c r="P53" s="43">
        <f>SUM(P52,P51,P38,P31)</f>
        <v>18</v>
      </c>
      <c r="Q53" s="82" t="s">
        <v>25</v>
      </c>
      <c r="R53" s="11" t="s">
        <v>87</v>
      </c>
      <c r="S53" s="11"/>
      <c r="T53" s="11"/>
    </row>
    <row r="54" spans="1:20" s="1" customFormat="1" ht="12.75" customHeight="1">
      <c r="A54" s="116" t="s">
        <v>89</v>
      </c>
      <c r="B54" s="108" t="s">
        <v>90</v>
      </c>
      <c r="C54" s="108"/>
      <c r="D54" s="108"/>
      <c r="E54" s="108"/>
      <c r="F54" s="8">
        <v>30</v>
      </c>
      <c r="G54" s="8">
        <v>1</v>
      </c>
      <c r="H54" s="9"/>
      <c r="I54" s="28" t="s">
        <v>52</v>
      </c>
      <c r="J54" s="29"/>
      <c r="K54" s="30"/>
      <c r="L54" s="31"/>
      <c r="M54" s="32"/>
      <c r="N54" s="33"/>
      <c r="O54" s="34"/>
      <c r="P54" s="35"/>
      <c r="Q54" s="79"/>
      <c r="R54" s="8"/>
      <c r="S54" s="8"/>
      <c r="T54" s="8" t="s">
        <v>30</v>
      </c>
    </row>
    <row r="55" spans="1:20" s="1" customFormat="1" ht="12.75" customHeight="1">
      <c r="A55" s="118"/>
      <c r="B55" s="108" t="s">
        <v>91</v>
      </c>
      <c r="C55" s="108"/>
      <c r="D55" s="108"/>
      <c r="E55" s="108"/>
      <c r="F55" s="8">
        <v>30</v>
      </c>
      <c r="G55" s="8">
        <v>1</v>
      </c>
      <c r="H55" s="9"/>
      <c r="I55" s="28" t="s">
        <v>52</v>
      </c>
      <c r="J55" s="29"/>
      <c r="K55" s="30"/>
      <c r="L55" s="31"/>
      <c r="M55" s="32"/>
      <c r="N55" s="33"/>
      <c r="O55" s="34"/>
      <c r="P55" s="35"/>
      <c r="Q55" s="79"/>
      <c r="R55" s="8"/>
      <c r="S55" s="8"/>
      <c r="T55" s="8" t="s">
        <v>30</v>
      </c>
    </row>
    <row r="56" spans="1:20" s="1" customFormat="1" ht="12.75" customHeight="1">
      <c r="A56" s="118"/>
      <c r="B56" s="108" t="s">
        <v>92</v>
      </c>
      <c r="C56" s="108"/>
      <c r="D56" s="108"/>
      <c r="E56" s="108"/>
      <c r="F56" s="8">
        <v>30</v>
      </c>
      <c r="G56" s="8">
        <v>1</v>
      </c>
      <c r="H56" s="9"/>
      <c r="I56" s="28"/>
      <c r="J56" s="29"/>
      <c r="K56" s="30"/>
      <c r="L56" s="31"/>
      <c r="M56" s="32"/>
      <c r="N56" s="33"/>
      <c r="O56" s="34"/>
      <c r="P56" s="35"/>
      <c r="Q56" s="79"/>
      <c r="R56" s="8" t="s">
        <v>52</v>
      </c>
      <c r="S56" s="8"/>
      <c r="T56" s="8" t="s">
        <v>30</v>
      </c>
    </row>
    <row r="57" spans="1:20" s="1" customFormat="1" ht="12.75" customHeight="1">
      <c r="A57" s="118"/>
      <c r="B57" s="104" t="s">
        <v>93</v>
      </c>
      <c r="C57" s="104"/>
      <c r="D57" s="104"/>
      <c r="E57" s="104"/>
      <c r="F57" s="11">
        <f>SUM(F54:F56)</f>
        <v>90</v>
      </c>
      <c r="G57" s="11">
        <f>SUM(G54:G56)</f>
        <v>3</v>
      </c>
      <c r="H57" s="12"/>
      <c r="I57" s="36" t="s">
        <v>21</v>
      </c>
      <c r="J57" s="37"/>
      <c r="K57" s="38"/>
      <c r="L57" s="39"/>
      <c r="M57" s="40"/>
      <c r="N57" s="41"/>
      <c r="O57" s="42"/>
      <c r="P57" s="43"/>
      <c r="Q57" s="80"/>
      <c r="R57" s="11" t="s">
        <v>52</v>
      </c>
      <c r="S57" s="8"/>
      <c r="T57" s="8"/>
    </row>
    <row r="58" spans="1:20" s="1" customFormat="1" ht="12.75" customHeight="1">
      <c r="A58" s="109" t="s">
        <v>94</v>
      </c>
      <c r="B58" s="110"/>
      <c r="C58" s="110"/>
      <c r="D58" s="110"/>
      <c r="E58" s="111"/>
      <c r="F58" s="18">
        <v>112</v>
      </c>
      <c r="G58" s="18">
        <v>8</v>
      </c>
      <c r="H58" s="109">
        <v>8</v>
      </c>
      <c r="I58" s="102"/>
      <c r="J58" s="102"/>
      <c r="K58" s="102"/>
      <c r="L58" s="102"/>
      <c r="M58" s="102"/>
      <c r="N58" s="102"/>
      <c r="O58" s="102"/>
      <c r="P58" s="102"/>
      <c r="Q58" s="102"/>
      <c r="R58" s="103"/>
      <c r="S58" s="85"/>
      <c r="T58" s="85"/>
    </row>
    <row r="59" spans="1:20" s="2" customFormat="1" ht="12.75" customHeight="1">
      <c r="A59" s="112" t="s">
        <v>95</v>
      </c>
      <c r="B59" s="113"/>
      <c r="C59" s="113"/>
      <c r="D59" s="113"/>
      <c r="E59" s="114"/>
      <c r="F59" s="18">
        <f>SUM(F58,F57,F53,F20)</f>
        <v>3264</v>
      </c>
      <c r="G59" s="18">
        <f>SUM(G58,G57,G53,G20)</f>
        <v>195</v>
      </c>
      <c r="H59" s="19">
        <f>SUM(H57,H53,H20)</f>
        <v>30</v>
      </c>
      <c r="I59" s="69" t="s">
        <v>19</v>
      </c>
      <c r="J59" s="70">
        <f>SUM(J57,J53,J20)</f>
        <v>30</v>
      </c>
      <c r="K59" s="71" t="s">
        <v>21</v>
      </c>
      <c r="L59" s="72">
        <f>SUM(L57,L53,L20)</f>
        <v>30</v>
      </c>
      <c r="M59" s="73" t="s">
        <v>23</v>
      </c>
      <c r="N59" s="74">
        <f>SUM(N57,N53,N20)</f>
        <v>25</v>
      </c>
      <c r="O59" s="75" t="s">
        <v>21</v>
      </c>
      <c r="P59" s="76">
        <f>SUM(P57,P53,P20)</f>
        <v>24</v>
      </c>
      <c r="Q59" s="86" t="s">
        <v>25</v>
      </c>
      <c r="R59" s="11" t="s">
        <v>17</v>
      </c>
      <c r="S59" s="18"/>
      <c r="T59" s="18"/>
    </row>
    <row r="60" spans="1:20" ht="12.75" customHeight="1">
      <c r="A60" s="115" t="s">
        <v>96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</sheetData>
  <sheetProtection/>
  <mergeCells count="58">
    <mergeCell ref="F3:F5"/>
    <mergeCell ref="G3:G5"/>
    <mergeCell ref="S3:S5"/>
    <mergeCell ref="T3:T5"/>
    <mergeCell ref="B21:C31"/>
    <mergeCell ref="A2:C5"/>
    <mergeCell ref="C6:C10"/>
    <mergeCell ref="C12:C18"/>
    <mergeCell ref="C32:C38"/>
    <mergeCell ref="C39:C42"/>
    <mergeCell ref="C43:C51"/>
    <mergeCell ref="D2:D5"/>
    <mergeCell ref="B57:E57"/>
    <mergeCell ref="A58:E58"/>
    <mergeCell ref="H58:R58"/>
    <mergeCell ref="A59:E59"/>
    <mergeCell ref="A60:T60"/>
    <mergeCell ref="A6:A20"/>
    <mergeCell ref="A21:A53"/>
    <mergeCell ref="A54:A57"/>
    <mergeCell ref="B6:B11"/>
    <mergeCell ref="B12:B19"/>
    <mergeCell ref="D51:E51"/>
    <mergeCell ref="B52:C52"/>
    <mergeCell ref="B53:E53"/>
    <mergeCell ref="B54:E54"/>
    <mergeCell ref="B55:E55"/>
    <mergeCell ref="B56:E56"/>
    <mergeCell ref="B39:B51"/>
    <mergeCell ref="H45:Q45"/>
    <mergeCell ref="H46:Q46"/>
    <mergeCell ref="H47:Q47"/>
    <mergeCell ref="H48:Q48"/>
    <mergeCell ref="H49:Q49"/>
    <mergeCell ref="H50:Q50"/>
    <mergeCell ref="H19:Q19"/>
    <mergeCell ref="B20:E20"/>
    <mergeCell ref="D31:E31"/>
    <mergeCell ref="D38:E38"/>
    <mergeCell ref="H43:Q43"/>
    <mergeCell ref="H44:Q44"/>
    <mergeCell ref="B32:B38"/>
    <mergeCell ref="H4:I4"/>
    <mergeCell ref="J4:K4"/>
    <mergeCell ref="L4:M4"/>
    <mergeCell ref="N4:O4"/>
    <mergeCell ref="P4:Q4"/>
    <mergeCell ref="H11:Q11"/>
    <mergeCell ref="A1:T1"/>
    <mergeCell ref="F2:G2"/>
    <mergeCell ref="H2:R2"/>
    <mergeCell ref="S2:T2"/>
    <mergeCell ref="H3:I3"/>
    <mergeCell ref="J3:K3"/>
    <mergeCell ref="L3:M3"/>
    <mergeCell ref="N3:O3"/>
    <mergeCell ref="P3:Q3"/>
    <mergeCell ref="E2:E5"/>
  </mergeCells>
  <printOptions/>
  <pageMargins left="0.47" right="0.24" top="0.31" bottom="0.24" header="0.28" footer="0.28"/>
  <pageSetup horizontalDpi="600" verticalDpi="600" orientation="portrait" paperSize="9"/>
  <headerFooter>
    <oddFooter>&amp;C183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</dc:creator>
  <cp:keywords/>
  <dc:description/>
  <cp:lastModifiedBy>Administrator</cp:lastModifiedBy>
  <cp:lastPrinted>2015-09-28T04:22:41Z</cp:lastPrinted>
  <dcterms:created xsi:type="dcterms:W3CDTF">2013-06-10T04:47:37Z</dcterms:created>
  <dcterms:modified xsi:type="dcterms:W3CDTF">2022-05-06T08:51:05Z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